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833F9168-01BB-4DB0-8CDD-317CA879A71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C18" i="1"/>
  <c r="E17" i="1"/>
  <c r="C17" i="1"/>
  <c r="E16" i="1"/>
  <c r="C16" i="1"/>
  <c r="E15" i="1"/>
  <c r="C15" i="1"/>
  <c r="E14" i="1"/>
  <c r="C14" i="1"/>
  <c r="E13" i="1"/>
  <c r="C13" i="1"/>
  <c r="E12" i="1"/>
  <c r="C12" i="1"/>
  <c r="E8" i="1" l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<sst xmlns="http://schemas.openxmlformats.org/spreadsheetml/2006/main" count="42" uniqueCount="36">
  <si>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</si>
  <si>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</si>
  <si>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</si>
  <si>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</si>
  <si>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</si>
  <si>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</si>
  <si>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</si>
  <si>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</si>
  <si>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</si>
  <si>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</si>
  <si>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</si>
  <si>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</si>
  <si>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</si>
  <si>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</si>
  <si>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</si>
  <si>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</si>
  <si>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</si>
  <si>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</si>
  <si>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</si>
  <si>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</si>
  <si>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</si>
  <si>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</si>
  <si>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</si>
  <si>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</si>
  <si>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</si>
  <si>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</si>
  <si>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</si>
  <si>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Компот из сухофруктов</t>
  </si>
  <si>
    <t>Суп картофельный с рыбой (минтай)</t>
  </si>
  <si>
    <t>напиток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</si>
  <si>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</si>
  <si>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</si>
  <si>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</si>
  <si>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</si>
  <si>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 с сыром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</si>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</sst>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3" fillId="2" borderId="1" xfId="0" applyNumberFormat="1" applyFont="1" applyFill="1" applyBorder="1"/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43" t="s">
        <v>35</v>
      </c>
      <c r="C1" s="41"/>
      <c r="D1" s="42"/>
      <c r="E1" s="1" t="s">
        <v>20</v>
      </c>
      <c r="F1" s="2"/>
      <c r="I1" s="1" t="s">
        <v>1</v>
      </c>
      <c r="J1" s="3">
        <v>45607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30</v>
      </c>
      <c r="E4" s="11" t="str">
        <f>"100"</f>
        <v>100</v>
      </c>
      <c r="F4" s="11">
        <v>33.659999999999997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31</v>
      </c>
      <c r="E5" s="11" t="str">
        <f>"150"</f>
        <v>150</v>
      </c>
      <c r="F5" s="11">
        <v>11.83</v>
      </c>
      <c r="G5" s="39">
        <v>265.926264</v>
      </c>
      <c r="H5" s="39">
        <v>8.61</v>
      </c>
      <c r="I5" s="39">
        <v>6.83</v>
      </c>
      <c r="J5" s="39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11" t="str">
        <f>"200"</f>
        <v>200</v>
      </c>
      <c r="F6" s="11">
        <v>1.1200000000000001</v>
      </c>
      <c r="G6" s="39">
        <v>37.802231999999989</v>
      </c>
      <c r="H6" s="39">
        <v>0.08</v>
      </c>
      <c r="I6" s="39">
        <v>0.02</v>
      </c>
      <c r="J6" s="39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11" t="str">
        <f>"30"</f>
        <v>30</v>
      </c>
      <c r="F7" s="11">
        <v>1.68</v>
      </c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16" t="str">
        <f>"20"</f>
        <v>20</v>
      </c>
      <c r="F8" s="16">
        <v>1.1100000000000001</v>
      </c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32</v>
      </c>
      <c r="E12" s="11" t="str">
        <f>"60"</f>
        <v>60</v>
      </c>
      <c r="F12" s="11">
        <v>3.47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28</v>
      </c>
      <c r="E13" s="11" t="str">
        <f>"250"</f>
        <v>250</v>
      </c>
      <c r="F13" s="11">
        <v>24.44</v>
      </c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33</v>
      </c>
      <c r="E14" s="11" t="str">
        <f>"90"</f>
        <v>90</v>
      </c>
      <c r="F14" s="11">
        <v>48.92</v>
      </c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"47/3"</f>
        <v>47/3</v>
      </c>
      <c r="D15" s="10" t="s">
        <v>34</v>
      </c>
      <c r="E15" s="11" t="str">
        <f>"150"</f>
        <v>150</v>
      </c>
      <c r="F15" s="11">
        <v>11.11</v>
      </c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29</v>
      </c>
      <c r="C16" s="9" t="str">
        <f>"6/10"</f>
        <v>6/10</v>
      </c>
      <c r="D16" s="10" t="s">
        <v>27</v>
      </c>
      <c r="E16" s="11" t="str">
        <f>"200"</f>
        <v>200</v>
      </c>
      <c r="F16" s="11">
        <v>10.48</v>
      </c>
      <c r="G16" s="39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11" t="str">
        <f>"35"</f>
        <v>35</v>
      </c>
      <c r="F17" s="11">
        <v>1.96</v>
      </c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16" t="str">
        <f>"25"</f>
        <v>25</v>
      </c>
      <c r="F18" s="16">
        <v>1.38</v>
      </c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2024-11-11T03:40:46Z</dcterms:modified>
</cp:coreProperties>
</file>