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00" yWindow="165" windowWidth="14925" windowHeight="8085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E18" i="1"/>
  <c r="C18"/>
  <c r="E16"/>
  <c r="E14"/>
  <c r="C14"/>
  <c r="E13"/>
  <c r="C13"/>
  <c r="C5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<sst xmlns="http://schemas.openxmlformats.org/spreadsheetml/2006/main" count="47" uniqueCount="38">
  <si>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</si>
  <si>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</si>
  <si>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</si>
  <si>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</si>
  <si>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</si>
  <si>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</si>
  <si>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</si>
  <si>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</si>
  <si>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</si>
  <si>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</si>
  <si>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</si>
  <si>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</si>
  <si>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</si>
  <si>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</si>
  <si>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</si>
  <si>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</si>
  <si>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</si>
  <si>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</si>
  <si>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</si>
  <si>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</si>
  <si>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</si>
  <si>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</si>
  <si>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СОШ №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</si>
  <si>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</si>
  <si>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</si>
  <si>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</si>
  <si>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</si>
  <si>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</si>
  <si>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Салат из отварной свеклы с сыром и растительным маслом</t>
  </si>
  <si>
    <t>Жаркое по-домашнему</t>
  </si>
  <si>
    <t>напиток</t>
  </si>
  <si>
    <t>40/1</t>
  </si>
  <si>
    <t>Салат из припущенной моркови с растительным маслом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</si>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</sst>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3" fillId="2" borderId="13" xfId="0" applyFont="1" applyFill="1" applyBorder="1" applyAlignment="1">
      <alignment wrapText="1"/>
    </xf>
    <xf numFmtId="2" fontId="3" fillId="2" borderId="1" xfId="0" applyNumberFormat="1" applyFont="1" applyFill="1" applyBorder="1"/>
    <xf numFmtId="2" fontId="3" fillId="2" borderId="13" xfId="0" applyNumberFormat="1" applyFont="1" applyFill="1" applyBorder="1"/>
    <xf numFmtId="0" fontId="3" fillId="2" borderId="13" xfId="0" applyFont="1" applyFill="1" applyBorder="1" applyAlignment="1">
      <alignment horizontal="right"/>
    </xf>
    <xf numFmtId="49" fontId="1" fillId="2" borderId="1" xfId="1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3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1" fontId="1" fillId="2" borderId="8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/>
    <xf numFmtId="0" fontId="1" fillId="0" borderId="0" xfId="0" applyFont="1"/>
    <xf numFmtId="14" fontId="1" fillId="2" borderId="1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4" xfId="0" applyFont="1" applyBorder="1"/>
    <xf numFmtId="0" fontId="1" fillId="2" borderId="5" xfId="1" applyFont="1" applyFill="1" applyBorder="1"/>
    <xf numFmtId="0" fontId="1" fillId="2" borderId="5" xfId="1" applyFont="1" applyFill="1" applyBorder="1" applyAlignment="1" applyProtection="1">
      <alignment wrapText="1"/>
      <protection locked="0"/>
    </xf>
    <xf numFmtId="0" fontId="1" fillId="2" borderId="21" xfId="1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1" xfId="1" applyFont="1" applyFill="1" applyBorder="1" applyProtection="1">
      <protection locked="0"/>
    </xf>
    <xf numFmtId="0" fontId="1" fillId="2" borderId="2" xfId="1" applyNumberFormat="1" applyFont="1" applyFill="1" applyBorder="1" applyProtection="1">
      <protection locked="0"/>
    </xf>
    <xf numFmtId="0" fontId="1" fillId="2" borderId="1" xfId="1" applyFont="1" applyFill="1" applyBorder="1"/>
    <xf numFmtId="0" fontId="1" fillId="2" borderId="1" xfId="1" quotePrefix="1" applyFont="1" applyFill="1" applyBorder="1" applyAlignment="1" applyProtection="1">
      <alignment horizontal="right"/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2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3" xfId="0" applyFont="1" applyFill="1" applyBorder="1"/>
    <xf numFmtId="0" fontId="1" fillId="2" borderId="13" xfId="0" applyFont="1" applyFill="1" applyBorder="1" applyProtection="1">
      <protection locked="0"/>
    </xf>
    <xf numFmtId="0" fontId="1" fillId="2" borderId="19" xfId="0" applyFont="1" applyFill="1" applyBorder="1"/>
    <xf numFmtId="0" fontId="1" fillId="2" borderId="13" xfId="0" applyFont="1" applyFill="1" applyBorder="1" applyAlignment="1" applyProtection="1">
      <alignment horizontal="right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 vertical="center"/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0" xfId="0" applyFont="1" applyFill="1" applyBorder="1"/>
    <xf numFmtId="0" fontId="1" fillId="2" borderId="10" xfId="0" applyNumberFormat="1" applyFont="1" applyFill="1" applyBorder="1" applyAlignment="1" applyProtection="1">
      <alignment horizontal="right" vertical="center"/>
      <protection locked="0"/>
    </xf>
    <xf numFmtId="1" fontId="3" fillId="2" borderId="13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2" fontId="3" fillId="2" borderId="13" xfId="0" applyNumberFormat="1" applyFont="1" applyFill="1" applyBorder="1" applyAlignment="1">
      <alignment horizontal="right"/>
    </xf>
    <xf numFmtId="1" fontId="3" fillId="2" borderId="13" xfId="0" applyNumberFormat="1" applyFont="1" applyFill="1" applyBorder="1"/>
    <xf numFmtId="0" fontId="3" fillId="2" borderId="1" xfId="0" applyFont="1" applyFill="1" applyBorder="1" applyAlignment="1">
      <alignment horizontal="right"/>
    </xf>
    <xf numFmtId="0" fontId="3" fillId="2" borderId="13" xfId="4" applyNumberFormat="1" applyFont="1" applyFill="1" applyBorder="1" applyAlignment="1">
      <alignment horizontal="right"/>
    </xf>
    <xf numFmtId="0" fontId="3" fillId="2" borderId="1" xfId="4" applyNumberFormat="1" applyFont="1" applyFill="1" applyBorder="1" applyAlignment="1">
      <alignment horizontal="right"/>
    </xf>
    <xf numFmtId="0" fontId="1" fillId="2" borderId="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D6" sqref="D6"/>
    </sheetView>
  </sheetViews>
  <sheetFormatPr defaultRowHeight="15"/>
  <cols>
    <col min="1" max="1" width="12.140625" style="19" customWidth="1"/>
    <col min="2" max="2" width="11.5703125" style="19" customWidth="1"/>
    <col min="3" max="3" width="11.28515625" style="19" customWidth="1"/>
    <col min="4" max="4" width="53.28515625" style="19" customWidth="1"/>
    <col min="5" max="5" width="10.140625" style="19" customWidth="1"/>
    <col min="6" max="6" width="9.7109375" style="19" bestFit="1" customWidth="1"/>
    <col min="7" max="7" width="13.42578125" style="19" customWidth="1"/>
    <col min="8" max="8" width="7.7109375" style="19" customWidth="1"/>
    <col min="9" max="9" width="7.85546875" style="19" customWidth="1"/>
    <col min="10" max="10" width="10.42578125" style="19" customWidth="1"/>
    <col min="11" max="16384" width="9.140625" style="19"/>
  </cols>
  <sheetData>
    <row r="1" spans="1:10">
      <c r="A1" s="19" t="s">
        <v>0</v>
      </c>
      <c r="B1" s="73" t="s">
        <v>22</v>
      </c>
      <c r="C1" s="74"/>
      <c r="D1" s="75"/>
      <c r="E1" s="19" t="s">
        <v>18</v>
      </c>
      <c r="F1" s="7"/>
      <c r="I1" s="19" t="s">
        <v>1</v>
      </c>
      <c r="J1" s="20">
        <v>45405</v>
      </c>
    </row>
    <row r="2" spans="1:10" ht="7.5" customHeight="1" thickBot="1"/>
    <row r="3" spans="1:10" ht="15.75" thickBot="1">
      <c r="A3" s="21" t="s">
        <v>2</v>
      </c>
      <c r="B3" s="22" t="s">
        <v>3</v>
      </c>
      <c r="C3" s="23" t="s">
        <v>20</v>
      </c>
      <c r="D3" s="23" t="s">
        <v>4</v>
      </c>
      <c r="E3" s="23" t="s">
        <v>21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 ht="30">
      <c r="A4" s="25" t="s">
        <v>10</v>
      </c>
      <c r="B4" s="26" t="s">
        <v>14</v>
      </c>
      <c r="C4" s="5" t="s">
        <v>31</v>
      </c>
      <c r="D4" s="27" t="s">
        <v>28</v>
      </c>
      <c r="E4" s="28">
        <v>60</v>
      </c>
      <c r="F4" s="71">
        <v>5.13</v>
      </c>
      <c r="G4" s="66">
        <v>63.058980431999998</v>
      </c>
      <c r="H4" s="66">
        <v>1.56</v>
      </c>
      <c r="I4" s="66">
        <v>4.3600000000000003</v>
      </c>
      <c r="J4" s="66">
        <v>5.12</v>
      </c>
    </row>
    <row r="5" spans="1:10">
      <c r="A5" s="29"/>
      <c r="B5" s="30" t="s">
        <v>11</v>
      </c>
      <c r="C5" s="4" t="str">
        <f>"54-9м-2020"</f>
        <v>54-9м-2020</v>
      </c>
      <c r="D5" s="1" t="s">
        <v>29</v>
      </c>
      <c r="E5" s="31">
        <v>250</v>
      </c>
      <c r="F5" s="71">
        <v>107.05</v>
      </c>
      <c r="G5" s="66">
        <v>383.7043865</v>
      </c>
      <c r="H5" s="66">
        <v>23.44</v>
      </c>
      <c r="I5" s="66">
        <v>19.809999999999999</v>
      </c>
      <c r="J5" s="66">
        <v>28.47</v>
      </c>
    </row>
    <row r="6" spans="1:10">
      <c r="A6" s="29"/>
      <c r="B6" s="32" t="s">
        <v>30</v>
      </c>
      <c r="C6" s="33" t="s">
        <v>26</v>
      </c>
      <c r="D6" s="34" t="s">
        <v>27</v>
      </c>
      <c r="E6" s="31">
        <v>200</v>
      </c>
      <c r="F6" s="71">
        <v>6.57</v>
      </c>
      <c r="G6" s="66">
        <v>74.31777000000001</v>
      </c>
      <c r="H6" s="66">
        <v>0.24</v>
      </c>
      <c r="I6" s="66">
        <v>0.1</v>
      </c>
      <c r="J6" s="66">
        <v>19.489999999999998</v>
      </c>
    </row>
    <row r="7" spans="1:10">
      <c r="A7" s="29"/>
      <c r="B7" s="6" t="s">
        <v>19</v>
      </c>
      <c r="C7" s="33" t="s">
        <v>25</v>
      </c>
      <c r="D7" s="34" t="s">
        <v>23</v>
      </c>
      <c r="E7" s="35">
        <v>30</v>
      </c>
      <c r="F7" s="71">
        <v>1.68</v>
      </c>
      <c r="G7" s="66">
        <v>63.162959999999991</v>
      </c>
      <c r="H7" s="66">
        <v>2.0099999999999998</v>
      </c>
      <c r="I7" s="66">
        <v>0.21</v>
      </c>
      <c r="J7" s="66">
        <v>15.06</v>
      </c>
    </row>
    <row r="8" spans="1:10">
      <c r="A8" s="29"/>
      <c r="B8" s="6" t="s">
        <v>17</v>
      </c>
      <c r="C8" s="33" t="s">
        <v>25</v>
      </c>
      <c r="D8" s="34" t="s">
        <v>24</v>
      </c>
      <c r="E8" s="31">
        <v>20</v>
      </c>
      <c r="F8" s="72">
        <v>1.1100000000000001</v>
      </c>
      <c r="G8" s="67">
        <v>38.676000000000002</v>
      </c>
      <c r="H8" s="67">
        <v>1.32</v>
      </c>
      <c r="I8" s="67">
        <v>0.24</v>
      </c>
      <c r="J8" s="67">
        <v>8.34</v>
      </c>
    </row>
    <row r="9" spans="1:10" ht="15.75" thickBot="1">
      <c r="A9" s="36"/>
      <c r="B9" s="37"/>
      <c r="C9" s="38"/>
      <c r="D9" s="39"/>
      <c r="E9" s="40"/>
      <c r="F9" s="41"/>
      <c r="G9" s="42"/>
      <c r="H9" s="42"/>
      <c r="I9" s="42"/>
      <c r="J9" s="43"/>
    </row>
    <row r="10" spans="1:10">
      <c r="A10" s="25" t="s">
        <v>12</v>
      </c>
      <c r="B10" s="44" t="s">
        <v>16</v>
      </c>
      <c r="C10" s="45"/>
      <c r="D10" s="46"/>
      <c r="E10" s="47"/>
      <c r="F10" s="48"/>
      <c r="G10" s="47"/>
      <c r="H10" s="47"/>
      <c r="I10" s="47"/>
      <c r="J10" s="49"/>
    </row>
    <row r="11" spans="1:10">
      <c r="A11" s="29"/>
      <c r="B11" s="50"/>
      <c r="C11" s="51"/>
      <c r="D11" s="8"/>
      <c r="E11" s="9"/>
      <c r="F11" s="52"/>
      <c r="G11" s="9"/>
      <c r="H11" s="9"/>
      <c r="I11" s="9"/>
      <c r="J11" s="15"/>
    </row>
    <row r="12" spans="1:10" ht="15.75" thickBot="1">
      <c r="A12" s="36"/>
      <c r="B12" s="53"/>
      <c r="C12" s="38"/>
      <c r="D12" s="39"/>
      <c r="E12" s="42"/>
      <c r="F12" s="41"/>
      <c r="G12" s="42"/>
      <c r="H12" s="42"/>
      <c r="I12" s="42"/>
      <c r="J12" s="43"/>
    </row>
    <row r="13" spans="1:10" ht="30">
      <c r="A13" s="25" t="s">
        <v>13</v>
      </c>
      <c r="B13" s="44" t="s">
        <v>14</v>
      </c>
      <c r="C13" s="4" t="str">
        <f>"29/1"</f>
        <v>29/1</v>
      </c>
      <c r="D13" s="1" t="s">
        <v>32</v>
      </c>
      <c r="E13" s="68" t="str">
        <f>"60"</f>
        <v>60</v>
      </c>
      <c r="F13" s="54">
        <v>3.77</v>
      </c>
      <c r="G13" s="69">
        <v>58.17</v>
      </c>
      <c r="H13" s="69">
        <v>0.69</v>
      </c>
      <c r="I13" s="69">
        <v>3.58</v>
      </c>
      <c r="J13" s="69">
        <v>6.57</v>
      </c>
    </row>
    <row r="14" spans="1:10">
      <c r="A14" s="29"/>
      <c r="B14" s="55" t="s">
        <v>15</v>
      </c>
      <c r="C14" s="4" t="str">
        <f>"24/2"</f>
        <v>24/2</v>
      </c>
      <c r="D14" s="1" t="s">
        <v>33</v>
      </c>
      <c r="E14" s="68" t="str">
        <f>"250"</f>
        <v>250</v>
      </c>
      <c r="F14" s="56">
        <v>14.67</v>
      </c>
      <c r="G14" s="69">
        <v>172.11</v>
      </c>
      <c r="H14" s="69">
        <v>6.61</v>
      </c>
      <c r="I14" s="69">
        <v>7.46</v>
      </c>
      <c r="J14" s="69">
        <v>20.03</v>
      </c>
    </row>
    <row r="15" spans="1:10">
      <c r="A15" s="29"/>
      <c r="B15" s="6" t="s">
        <v>11</v>
      </c>
      <c r="C15" s="12" t="s">
        <v>34</v>
      </c>
      <c r="D15" s="8" t="s">
        <v>35</v>
      </c>
      <c r="E15" s="13">
        <v>180</v>
      </c>
      <c r="F15" s="10">
        <v>62.29</v>
      </c>
      <c r="G15" s="11">
        <v>409</v>
      </c>
      <c r="H15" s="9">
        <v>27</v>
      </c>
      <c r="I15" s="9">
        <v>17</v>
      </c>
      <c r="J15" s="9">
        <v>37</v>
      </c>
    </row>
    <row r="16" spans="1:10">
      <c r="A16" s="29"/>
      <c r="B16" s="6" t="s">
        <v>30</v>
      </c>
      <c r="C16" s="12" t="s">
        <v>25</v>
      </c>
      <c r="D16" s="1" t="s">
        <v>36</v>
      </c>
      <c r="E16" s="68" t="str">
        <f>"200"</f>
        <v>200</v>
      </c>
      <c r="F16" s="3">
        <v>11.74</v>
      </c>
      <c r="G16" s="69">
        <v>96.54</v>
      </c>
      <c r="H16" s="9">
        <v>3.37</v>
      </c>
      <c r="I16" s="9">
        <v>3.72</v>
      </c>
      <c r="J16" s="15">
        <v>13.14</v>
      </c>
    </row>
    <row r="17" spans="1:10">
      <c r="A17" s="29"/>
      <c r="B17" s="6" t="s">
        <v>19</v>
      </c>
      <c r="C17" s="12" t="s">
        <v>25</v>
      </c>
      <c r="D17" s="8" t="s">
        <v>37</v>
      </c>
      <c r="E17" s="9">
        <v>45</v>
      </c>
      <c r="F17" s="14">
        <v>3.51</v>
      </c>
      <c r="G17" s="11">
        <v>116</v>
      </c>
      <c r="H17" s="9">
        <v>3</v>
      </c>
      <c r="I17" s="9">
        <v>1</v>
      </c>
      <c r="J17" s="15">
        <v>24</v>
      </c>
    </row>
    <row r="18" spans="1:10">
      <c r="A18" s="29"/>
      <c r="B18" s="6" t="s">
        <v>17</v>
      </c>
      <c r="C18" s="70" t="str">
        <f>"пром."</f>
        <v>пром.</v>
      </c>
      <c r="D18" s="16" t="s">
        <v>24</v>
      </c>
      <c r="E18" s="17" t="str">
        <f>"25"</f>
        <v>25</v>
      </c>
      <c r="F18" s="2">
        <v>1.38</v>
      </c>
      <c r="G18" s="18">
        <v>48.344999999999999</v>
      </c>
      <c r="H18" s="18">
        <v>1.65</v>
      </c>
      <c r="I18" s="18">
        <v>0.3</v>
      </c>
      <c r="J18" s="18">
        <v>10.43</v>
      </c>
    </row>
    <row r="19" spans="1:10">
      <c r="A19" s="29"/>
      <c r="B19" s="57"/>
      <c r="C19" s="58"/>
      <c r="D19" s="59"/>
      <c r="E19" s="60"/>
      <c r="F19" s="61"/>
      <c r="G19" s="62"/>
      <c r="H19" s="62"/>
      <c r="I19" s="62"/>
      <c r="J19" s="63"/>
    </row>
    <row r="20" spans="1:10" ht="15.75" thickBot="1">
      <c r="A20" s="36"/>
      <c r="B20" s="64"/>
      <c r="C20" s="38"/>
      <c r="D20" s="39"/>
      <c r="E20" s="65"/>
      <c r="F20" s="41"/>
      <c r="G20" s="42"/>
      <c r="H20" s="42"/>
      <c r="I20" s="42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Отдел питания</cp:lastModifiedBy>
  <cp:lastPrinted>2021-05-18T10:32:40Z</cp:lastPrinted>
  <dcterms:created xsi:type="dcterms:W3CDTF">2015-06-05T18:19:34Z</dcterms:created>
  <dcterms:modified xsi:type="dcterms:W3CDTF">2024-04-19T03:27:42Z</dcterms:modified>
</cp:coreProperties>
</file>